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1845" windowWidth="19440" windowHeight="129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7" i="1" l="1"/>
  <c r="H8" i="1" l="1"/>
  <c r="H9" i="1"/>
  <c r="H10" i="1" l="1"/>
</calcChain>
</file>

<file path=xl/sharedStrings.xml><?xml version="1.0" encoding="utf-8"?>
<sst xmlns="http://schemas.openxmlformats.org/spreadsheetml/2006/main" count="45" uniqueCount="43">
  <si>
    <t xml:space="preserve">№ п/п </t>
  </si>
  <si>
    <t>Таблица 1</t>
  </si>
  <si>
    <t>Таблица 2</t>
  </si>
  <si>
    <t>№ п/п</t>
  </si>
  <si>
    <t>НАИМЕНОВАНИЕ ПАРАМЕТРА</t>
  </si>
  <si>
    <t>1.</t>
  </si>
  <si>
    <t>2.</t>
  </si>
  <si>
    <t>3.</t>
  </si>
  <si>
    <t>*Расчет суммы вознаграждения посредника выполнен по формуле:</t>
  </si>
  <si>
    <t>Источник информации</t>
  </si>
  <si>
    <t>Средний процент за услуги Посредника с учетом округления до целого числа в соответствии с математическими правилами  округления чисел*</t>
  </si>
  <si>
    <t>Сумма вознаграждения за услуги  посредника*</t>
  </si>
  <si>
    <t>Источник № 1</t>
  </si>
  <si>
    <t>Источник № 3</t>
  </si>
  <si>
    <t>Источник № 2</t>
  </si>
  <si>
    <t>Наименование расходов</t>
  </si>
  <si>
    <t>Таблица 3</t>
  </si>
  <si>
    <t>Вознг. Поср.=Сумма( см. п.1 Табл. 3)*5,00%  / 100,00%</t>
  </si>
  <si>
    <t>ИТОГО*</t>
  </si>
  <si>
    <t>*- с учетом налогов и сборов предусмотренных действующим законодательством РФ.</t>
  </si>
  <si>
    <t>к обоснованию НМЦ  Договора</t>
  </si>
  <si>
    <t>РАСЧЕТ НАЧАЛЬНОЙ (МАКСИМАЛЬНОЙ) ЦЕНЫ ДОГОВОРА</t>
  </si>
  <si>
    <t>ИНФОРМАЦИЯ О ЦЕНАХ, СОДЕРЖАЩИХСЯ В РЕЕСТРЕ ДОГОВОРОВ</t>
  </si>
  <si>
    <t>Процент вознаграждения посредника расчетный (см. Таблицу 2)</t>
  </si>
  <si>
    <t>РАСЧЕТ СУММЫ ВОЗНАГРАЖДЕНИЯ</t>
  </si>
  <si>
    <t>В.Н. Камаева</t>
  </si>
  <si>
    <t>Н.А. Полтев</t>
  </si>
  <si>
    <t>*- для расчета процента вознаграждения за  услуги посредника использованы   результаты выполнения трех ранее заключенных контрактов, которые  исполнены и по которым не взыскивались неустойки (штрафы, пени), не велась претензионная  работа в связи с неисполнением или ненадлежащим исполнением обязательств, предусмотренных этими контрактами. Расчет выполнен по формулам:</t>
  </si>
  <si>
    <t>1) Ср. % поср. = (%поср.1 + %поср.2 + %поср.3)/3</t>
  </si>
  <si>
    <t>ЗНАЧЕНИЕ ПАРАМЕТРА, (рублей)</t>
  </si>
  <si>
    <t>Сумма затрат по Договору, (рублей)</t>
  </si>
  <si>
    <t xml:space="preserve">Вознаграждение Посредника, (рублей) </t>
  </si>
  <si>
    <t>Процент на услуги %</t>
  </si>
  <si>
    <t xml:space="preserve">Начальник отдела
координации и планирования
концертной деятельности                                      </t>
  </si>
  <si>
    <t xml:space="preserve">Старший специалист по маркетингу отдела контроля                                 </t>
  </si>
  <si>
    <t>Приложение</t>
  </si>
  <si>
    <t>Стоимость (рублей)</t>
  </si>
  <si>
    <t xml:space="preserve">НДС не облагается на основании п.п.20, п.2, с. 149 НК РФ в редакции ФЗ №215-ФЗ от 23.07.2013 года. </t>
  </si>
  <si>
    <t xml:space="preserve"> Посредника за обеспечение артиста-исполнителя Максима Аверина (художественное слово) в концерте 15.12.2016 г.</t>
  </si>
  <si>
    <t>Сумма (гонорар артиста-исполнителя Максима Аверина (художественное слово))</t>
  </si>
  <si>
    <t>Обеспечение участия артиста-исполнителя Максима Аверина (художественное слово) в концерте 15.12.2016 г. на сцене Светлановского зала Государственного бюджетного учреждения культуры города Москвы «Московский международный Дом музыки». Программа Концерта: "Метель" музыкально-литературная композиция по мотивам повести А.С. Пушкина. Концерт проходит в двух отделениях по 50 минут каждое. Начало Концерта: в 19:00. В том числе  выплаты :</t>
  </si>
  <si>
    <t>Вознаграждение за участия артиста-исполнителя Максима Аверина (художественное слово) в концерте 15.12.2016 г.</t>
  </si>
  <si>
    <t>Вознаграждение посредника за обеспечение участия артиста-исполнителя в концерте (см. табл. 2 и табл. 3), в том  числе: - проведение переговоров с Участником; обеспечение участия Участника в Концерте; обеспечение Заказчика необходимыми материалами для проведения рекламной кампании; согласование с Заказчиком технических условий участия Участника в Концерте, технического райдера Участника, программу Концерта и графика проведения репетиций. (Расчет суммы вознаграждения за услуги посредника осуществлен с применением среднего процента за услуги посредника рассчитанного по трем ранее выполненным договорам)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</si>
</sst>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Normal="100" workbookViewId="0">
      <selection activeCell="L9" sqref="L9"/>
    </sheetView>
  </sheetViews>
  <sheetFormatPr defaultRowHeight="15.75" x14ac:dyDescent="0.2"/>
  <cols>
    <col min="1" max="1" width="4.42578125" style="3" customWidth="1"/>
    <col min="2" max="2" width="16.28515625" style="3" customWidth="1"/>
    <col min="3" max="7" width="14.28515625" style="3" customWidth="1"/>
    <col min="8" max="8" width="6.140625" style="3" customWidth="1"/>
    <col min="9" max="9" width="9.42578125" style="3" customWidth="1"/>
    <col min="10" max="16384" width="9.140625" style="3"/>
  </cols>
  <sheetData>
    <row r="1" spans="1:9" ht="18.75" customHeight="1" x14ac:dyDescent="0.2">
      <c r="A1" s="10"/>
      <c r="B1" s="10"/>
      <c r="C1" s="10"/>
      <c r="D1" s="10"/>
      <c r="E1" s="10"/>
      <c r="F1" s="44" t="s">
        <v>35</v>
      </c>
      <c r="G1" s="44"/>
      <c r="H1" s="44"/>
      <c r="I1" s="44"/>
    </row>
    <row r="2" spans="1:9" ht="18.75" customHeight="1" x14ac:dyDescent="0.2">
      <c r="A2" s="11"/>
      <c r="B2" s="11"/>
      <c r="C2" s="11"/>
      <c r="D2" s="11"/>
      <c r="E2" s="11"/>
      <c r="F2" s="44" t="s">
        <v>20</v>
      </c>
      <c r="G2" s="44"/>
      <c r="H2" s="44"/>
      <c r="I2" s="44"/>
    </row>
    <row r="3" spans="1:9" ht="18.75" customHeight="1" x14ac:dyDescent="0.2">
      <c r="A3" s="11"/>
      <c r="B3" s="11"/>
      <c r="C3" s="11"/>
      <c r="D3" s="11"/>
      <c r="E3" s="11"/>
      <c r="F3" s="11"/>
      <c r="G3" s="11"/>
      <c r="H3" s="11"/>
      <c r="I3" s="11"/>
    </row>
    <row r="4" spans="1:9" ht="18.75" customHeight="1" x14ac:dyDescent="0.2">
      <c r="A4" s="24" t="s">
        <v>21</v>
      </c>
      <c r="B4" s="24"/>
      <c r="C4" s="24"/>
      <c r="D4" s="24"/>
      <c r="E4" s="24"/>
      <c r="F4" s="24"/>
      <c r="G4" s="24"/>
      <c r="H4" s="24"/>
      <c r="I4" s="24"/>
    </row>
    <row r="5" spans="1:9" ht="18.75" customHeight="1" x14ac:dyDescent="0.2">
      <c r="A5" s="11"/>
      <c r="B5" s="11"/>
      <c r="C5" s="11"/>
      <c r="D5" s="11"/>
      <c r="E5" s="11"/>
      <c r="F5" s="12"/>
      <c r="G5" s="20" t="s">
        <v>1</v>
      </c>
      <c r="H5" s="20"/>
      <c r="I5" s="20"/>
    </row>
    <row r="6" spans="1:9" ht="37.5" customHeight="1" x14ac:dyDescent="0.2">
      <c r="A6" s="7" t="s">
        <v>3</v>
      </c>
      <c r="B6" s="48" t="s">
        <v>15</v>
      </c>
      <c r="C6" s="49"/>
      <c r="D6" s="49"/>
      <c r="E6" s="49"/>
      <c r="F6" s="49"/>
      <c r="G6" s="50"/>
      <c r="H6" s="48" t="s">
        <v>36</v>
      </c>
      <c r="I6" s="50"/>
    </row>
    <row r="7" spans="1:9" ht="94.5" customHeight="1" x14ac:dyDescent="0.2">
      <c r="A7" s="51">
        <v>1</v>
      </c>
      <c r="B7" s="40" t="s">
        <v>40</v>
      </c>
      <c r="C7" s="41"/>
      <c r="D7" s="41"/>
      <c r="E7" s="41"/>
      <c r="F7" s="41"/>
      <c r="G7" s="42"/>
      <c r="H7" s="29"/>
      <c r="I7" s="50"/>
    </row>
    <row r="8" spans="1:9" ht="35.25" customHeight="1" x14ac:dyDescent="0.2">
      <c r="A8" s="52"/>
      <c r="B8" s="40" t="s">
        <v>41</v>
      </c>
      <c r="C8" s="41"/>
      <c r="D8" s="41"/>
      <c r="E8" s="41"/>
      <c r="F8" s="41"/>
      <c r="G8" s="42"/>
      <c r="H8" s="29">
        <f>F35</f>
        <v>238095.24</v>
      </c>
      <c r="I8" s="30"/>
    </row>
    <row r="9" spans="1:9" ht="130.5" customHeight="1" x14ac:dyDescent="0.2">
      <c r="A9" s="52"/>
      <c r="B9" s="40" t="s">
        <v>42</v>
      </c>
      <c r="C9" s="41"/>
      <c r="D9" s="41"/>
      <c r="E9" s="41"/>
      <c r="F9" s="41"/>
      <c r="G9" s="42"/>
      <c r="H9" s="16">
        <f>F37</f>
        <v>11904.762000000001</v>
      </c>
      <c r="I9" s="17"/>
    </row>
    <row r="10" spans="1:9" ht="21" customHeight="1" x14ac:dyDescent="0.2">
      <c r="A10" s="4">
        <v>2</v>
      </c>
      <c r="B10" s="45" t="s">
        <v>18</v>
      </c>
      <c r="C10" s="46"/>
      <c r="D10" s="46"/>
      <c r="E10" s="46"/>
      <c r="F10" s="46"/>
      <c r="G10" s="47"/>
      <c r="H10" s="37">
        <f>H8+H9</f>
        <v>250000.00199999998</v>
      </c>
      <c r="I10" s="38"/>
    </row>
    <row r="11" spans="1:9" ht="38.25" customHeight="1" x14ac:dyDescent="0.2">
      <c r="A11" s="4">
        <v>3</v>
      </c>
      <c r="B11" s="40" t="s">
        <v>37</v>
      </c>
      <c r="C11" s="41"/>
      <c r="D11" s="41"/>
      <c r="E11" s="41"/>
      <c r="F11" s="41"/>
      <c r="G11" s="42"/>
      <c r="H11" s="37">
        <v>0</v>
      </c>
      <c r="I11" s="38"/>
    </row>
    <row r="12" spans="1:9" x14ac:dyDescent="0.2">
      <c r="A12" s="3" t="s">
        <v>19</v>
      </c>
    </row>
    <row r="15" spans="1:9" s="5" customFormat="1" ht="18.75" x14ac:dyDescent="0.2">
      <c r="A15" s="24" t="s">
        <v>24</v>
      </c>
      <c r="B15" s="24"/>
      <c r="C15" s="24"/>
      <c r="D15" s="24"/>
      <c r="E15" s="24"/>
      <c r="F15" s="24"/>
      <c r="G15" s="24"/>
      <c r="H15" s="24"/>
      <c r="I15" s="24"/>
    </row>
    <row r="16" spans="1:9" s="5" customFormat="1" ht="15.75" customHeight="1" x14ac:dyDescent="0.2">
      <c r="A16" s="25" t="s">
        <v>22</v>
      </c>
      <c r="B16" s="25"/>
      <c r="C16" s="25"/>
      <c r="D16" s="25"/>
      <c r="E16" s="25"/>
      <c r="F16" s="25"/>
      <c r="G16" s="25"/>
      <c r="H16" s="25"/>
      <c r="I16" s="25"/>
    </row>
    <row r="17" spans="1:9" s="5" customFormat="1" ht="18.75" x14ac:dyDescent="0.2">
      <c r="A17" s="11"/>
      <c r="B17" s="11"/>
      <c r="C17" s="11"/>
      <c r="D17" s="11"/>
      <c r="E17" s="11"/>
      <c r="F17" s="23" t="s">
        <v>2</v>
      </c>
      <c r="G17" s="23"/>
      <c r="H17" s="23"/>
      <c r="I17" s="23"/>
    </row>
    <row r="18" spans="1:9" ht="33.75" customHeight="1" x14ac:dyDescent="0.2">
      <c r="A18" s="13" t="s">
        <v>0</v>
      </c>
      <c r="B18" s="13" t="s">
        <v>9</v>
      </c>
      <c r="C18" s="21" t="s">
        <v>30</v>
      </c>
      <c r="D18" s="22"/>
      <c r="E18" s="21" t="s">
        <v>31</v>
      </c>
      <c r="F18" s="22"/>
      <c r="G18" s="26" t="s">
        <v>32</v>
      </c>
      <c r="H18" s="26"/>
      <c r="I18" s="26"/>
    </row>
    <row r="19" spans="1:9" ht="21.75" customHeight="1" x14ac:dyDescent="0.2">
      <c r="A19" s="4">
        <v>1</v>
      </c>
      <c r="B19" s="1" t="s">
        <v>12</v>
      </c>
      <c r="C19" s="29">
        <v>152380.96</v>
      </c>
      <c r="D19" s="30"/>
      <c r="E19" s="29">
        <v>7619.04</v>
      </c>
      <c r="F19" s="30"/>
      <c r="G19" s="16">
        <v>5</v>
      </c>
      <c r="H19" s="16"/>
      <c r="I19" s="16"/>
    </row>
    <row r="20" spans="1:9" ht="24.75" customHeight="1" x14ac:dyDescent="0.2">
      <c r="A20" s="4">
        <v>2</v>
      </c>
      <c r="B20" s="1" t="s">
        <v>14</v>
      </c>
      <c r="C20" s="37">
        <v>333333.33</v>
      </c>
      <c r="D20" s="38"/>
      <c r="E20" s="37">
        <v>16666.669999999998</v>
      </c>
      <c r="F20" s="38"/>
      <c r="G20" s="36">
        <v>5</v>
      </c>
      <c r="H20" s="36"/>
      <c r="I20" s="36"/>
    </row>
    <row r="21" spans="1:9" ht="30.75" customHeight="1" x14ac:dyDescent="0.2">
      <c r="A21" s="4">
        <v>3</v>
      </c>
      <c r="B21" s="1" t="s">
        <v>13</v>
      </c>
      <c r="C21" s="37">
        <v>133333.32999999999</v>
      </c>
      <c r="D21" s="39"/>
      <c r="E21" s="37">
        <v>6666.67</v>
      </c>
      <c r="F21" s="38"/>
      <c r="G21" s="16">
        <v>5</v>
      </c>
      <c r="H21" s="16"/>
      <c r="I21" s="16"/>
    </row>
    <row r="22" spans="1:9" ht="42.75" customHeight="1" x14ac:dyDescent="0.2">
      <c r="A22" s="40" t="s">
        <v>10</v>
      </c>
      <c r="B22" s="41"/>
      <c r="C22" s="41"/>
      <c r="D22" s="41"/>
      <c r="E22" s="41"/>
      <c r="F22" s="42"/>
      <c r="G22" s="16">
        <v>5</v>
      </c>
      <c r="H22" s="16"/>
      <c r="I22" s="16"/>
    </row>
    <row r="23" spans="1:9" ht="67.5" customHeight="1" x14ac:dyDescent="0.2">
      <c r="A23" s="31" t="s">
        <v>27</v>
      </c>
      <c r="B23" s="31"/>
      <c r="C23" s="31"/>
      <c r="D23" s="31"/>
      <c r="E23" s="31"/>
      <c r="F23" s="31"/>
      <c r="G23" s="31"/>
      <c r="H23" s="31"/>
      <c r="I23" s="31"/>
    </row>
    <row r="24" spans="1:9" ht="17.25" customHeight="1" x14ac:dyDescent="0.2">
      <c r="A24" s="33" t="s">
        <v>28</v>
      </c>
      <c r="B24" s="33"/>
      <c r="C24" s="33"/>
      <c r="D24" s="33"/>
      <c r="E24" s="33"/>
      <c r="F24" s="33"/>
      <c r="G24" s="33"/>
      <c r="H24" s="33"/>
      <c r="I24" s="33"/>
    </row>
    <row r="25" spans="1:9" x14ac:dyDescent="0.2">
      <c r="A25" s="2"/>
      <c r="B25" s="2"/>
      <c r="C25" s="2"/>
      <c r="D25" s="2"/>
      <c r="E25" s="2"/>
      <c r="F25" s="2"/>
      <c r="G25" s="2"/>
    </row>
    <row r="26" spans="1:9" x14ac:dyDescent="0.2">
      <c r="A26" s="2"/>
      <c r="B26" s="2"/>
      <c r="C26" s="2"/>
      <c r="D26" s="2"/>
      <c r="E26" s="2"/>
      <c r="F26" s="2"/>
      <c r="G26" s="2"/>
    </row>
    <row r="27" spans="1:9" x14ac:dyDescent="0.2">
      <c r="A27" s="2"/>
      <c r="B27" s="2"/>
      <c r="C27" s="2"/>
      <c r="D27" s="2"/>
      <c r="E27" s="2"/>
      <c r="F27" s="2"/>
      <c r="G27" s="2"/>
    </row>
    <row r="28" spans="1:9" x14ac:dyDescent="0.2">
      <c r="A28" s="2"/>
      <c r="B28" s="2"/>
      <c r="C28" s="2"/>
      <c r="D28" s="2"/>
      <c r="E28" s="2"/>
      <c r="F28" s="2"/>
      <c r="G28" s="2"/>
    </row>
    <row r="29" spans="1:9" x14ac:dyDescent="0.2">
      <c r="A29" s="2"/>
      <c r="B29" s="2"/>
      <c r="C29" s="2"/>
      <c r="D29" s="2"/>
      <c r="E29" s="2"/>
      <c r="F29" s="2"/>
      <c r="G29" s="2"/>
    </row>
    <row r="31" spans="1:9" s="5" customFormat="1" ht="18.75" x14ac:dyDescent="0.2">
      <c r="A31" s="25" t="s">
        <v>24</v>
      </c>
      <c r="B31" s="25"/>
      <c r="C31" s="25"/>
      <c r="D31" s="25"/>
      <c r="E31" s="25"/>
      <c r="F31" s="25"/>
      <c r="G31" s="25"/>
      <c r="H31" s="25"/>
      <c r="I31" s="25"/>
    </row>
    <row r="32" spans="1:9" s="5" customFormat="1" ht="43.5" customHeight="1" x14ac:dyDescent="0.2">
      <c r="A32" s="25" t="s">
        <v>38</v>
      </c>
      <c r="B32" s="25"/>
      <c r="C32" s="25"/>
      <c r="D32" s="25"/>
      <c r="E32" s="25"/>
      <c r="F32" s="25"/>
      <c r="G32" s="25"/>
      <c r="H32" s="25"/>
      <c r="I32" s="25"/>
    </row>
    <row r="33" spans="1:9" s="5" customFormat="1" ht="18.75" x14ac:dyDescent="0.2">
      <c r="A33" s="11"/>
      <c r="B33" s="11"/>
      <c r="C33" s="11"/>
      <c r="D33" s="11"/>
      <c r="E33" s="11"/>
      <c r="F33" s="20" t="s">
        <v>16</v>
      </c>
      <c r="G33" s="20"/>
      <c r="H33" s="20"/>
      <c r="I33" s="20"/>
    </row>
    <row r="34" spans="1:9" s="5" customFormat="1" ht="32.25" customHeight="1" x14ac:dyDescent="0.2">
      <c r="A34" s="6" t="s">
        <v>3</v>
      </c>
      <c r="B34" s="26" t="s">
        <v>4</v>
      </c>
      <c r="C34" s="26"/>
      <c r="D34" s="26"/>
      <c r="E34" s="26"/>
      <c r="F34" s="34" t="s">
        <v>29</v>
      </c>
      <c r="G34" s="34"/>
      <c r="H34" s="34"/>
      <c r="I34" s="34"/>
    </row>
    <row r="35" spans="1:9" ht="45.75" customHeight="1" x14ac:dyDescent="0.2">
      <c r="A35" s="1" t="s">
        <v>5</v>
      </c>
      <c r="B35" s="17" t="s">
        <v>39</v>
      </c>
      <c r="C35" s="17"/>
      <c r="D35" s="17"/>
      <c r="E35" s="17"/>
      <c r="F35" s="16">
        <v>238095.24</v>
      </c>
      <c r="G35" s="16"/>
      <c r="H35" s="16"/>
      <c r="I35" s="16"/>
    </row>
    <row r="36" spans="1:9" ht="43.5" customHeight="1" x14ac:dyDescent="0.2">
      <c r="A36" s="1" t="s">
        <v>6</v>
      </c>
      <c r="B36" s="27" t="s">
        <v>23</v>
      </c>
      <c r="C36" s="27"/>
      <c r="D36" s="27"/>
      <c r="E36" s="27"/>
      <c r="F36" s="35">
        <v>0.05</v>
      </c>
      <c r="G36" s="35"/>
      <c r="H36" s="35"/>
      <c r="I36" s="35"/>
    </row>
    <row r="37" spans="1:9" ht="30" customHeight="1" x14ac:dyDescent="0.2">
      <c r="A37" s="1" t="s">
        <v>7</v>
      </c>
      <c r="B37" s="17" t="s">
        <v>11</v>
      </c>
      <c r="C37" s="17"/>
      <c r="D37" s="17"/>
      <c r="E37" s="17"/>
      <c r="F37" s="16">
        <f>F35*F36</f>
        <v>11904.762000000001</v>
      </c>
      <c r="G37" s="16"/>
      <c r="H37" s="16"/>
      <c r="I37" s="16"/>
    </row>
    <row r="38" spans="1:9" x14ac:dyDescent="0.2">
      <c r="A38" s="31" t="s">
        <v>8</v>
      </c>
      <c r="B38" s="31"/>
      <c r="C38" s="31"/>
      <c r="D38" s="31"/>
      <c r="E38" s="31"/>
      <c r="F38" s="32"/>
      <c r="G38" s="32"/>
    </row>
    <row r="39" spans="1:9" x14ac:dyDescent="0.2">
      <c r="A39" s="28" t="s">
        <v>17</v>
      </c>
      <c r="B39" s="28"/>
      <c r="C39" s="28"/>
      <c r="D39" s="28"/>
      <c r="E39" s="28"/>
      <c r="F39" s="28"/>
      <c r="G39" s="28"/>
    </row>
    <row r="40" spans="1:9" x14ac:dyDescent="0.2">
      <c r="A40" s="9"/>
      <c r="B40" s="8"/>
      <c r="C40" s="8"/>
      <c r="D40" s="8"/>
      <c r="E40" s="8"/>
      <c r="F40" s="8"/>
      <c r="G40" s="8"/>
    </row>
    <row r="42" spans="1:9" s="14" customFormat="1" ht="54.75" customHeight="1" x14ac:dyDescent="0.3">
      <c r="A42" s="43" t="s">
        <v>33</v>
      </c>
      <c r="B42" s="43"/>
      <c r="C42" s="43"/>
      <c r="D42" s="43"/>
      <c r="E42" s="11"/>
      <c r="F42" s="11"/>
      <c r="G42" s="18" t="s">
        <v>25</v>
      </c>
      <c r="H42" s="18"/>
      <c r="I42" s="18"/>
    </row>
    <row r="43" spans="1:9" s="14" customFormat="1" ht="18.75" x14ac:dyDescent="0.2">
      <c r="A43" s="15"/>
      <c r="B43" s="15"/>
      <c r="C43" s="15"/>
      <c r="D43" s="11"/>
      <c r="E43" s="11"/>
      <c r="F43" s="11"/>
      <c r="G43" s="12"/>
      <c r="H43" s="12"/>
      <c r="I43" s="12"/>
    </row>
    <row r="44" spans="1:9" s="14" customFormat="1" ht="18.75" x14ac:dyDescent="0.2">
      <c r="A44" s="11"/>
      <c r="B44" s="11"/>
      <c r="C44" s="11"/>
      <c r="D44" s="11"/>
      <c r="E44" s="11"/>
      <c r="F44" s="11"/>
      <c r="G44" s="11"/>
      <c r="H44" s="11"/>
    </row>
    <row r="45" spans="1:9" s="14" customFormat="1" ht="18.75" x14ac:dyDescent="0.2">
      <c r="A45" s="11" t="s">
        <v>34</v>
      </c>
      <c r="B45" s="11"/>
      <c r="C45" s="11"/>
      <c r="D45" s="11"/>
      <c r="E45" s="11"/>
      <c r="F45" s="11"/>
      <c r="G45" s="19" t="s">
        <v>26</v>
      </c>
      <c r="H45" s="19"/>
      <c r="I45" s="19"/>
    </row>
  </sheetData>
  <mergeCells count="52">
    <mergeCell ref="A42:D42"/>
    <mergeCell ref="F1:I1"/>
    <mergeCell ref="F2:I2"/>
    <mergeCell ref="B11:G11"/>
    <mergeCell ref="B10:G10"/>
    <mergeCell ref="B6:G6"/>
    <mergeCell ref="H6:I6"/>
    <mergeCell ref="B7:G7"/>
    <mergeCell ref="H7:I7"/>
    <mergeCell ref="B9:G9"/>
    <mergeCell ref="H10:I10"/>
    <mergeCell ref="H11:I11"/>
    <mergeCell ref="A4:I4"/>
    <mergeCell ref="H8:I8"/>
    <mergeCell ref="B8:G8"/>
    <mergeCell ref="A7:A9"/>
    <mergeCell ref="G19:I19"/>
    <mergeCell ref="G20:I20"/>
    <mergeCell ref="G21:I21"/>
    <mergeCell ref="G22:I22"/>
    <mergeCell ref="C20:D20"/>
    <mergeCell ref="E20:F20"/>
    <mergeCell ref="C21:D21"/>
    <mergeCell ref="E21:F21"/>
    <mergeCell ref="E19:F19"/>
    <mergeCell ref="A22:F22"/>
    <mergeCell ref="A38:G38"/>
    <mergeCell ref="A23:I23"/>
    <mergeCell ref="A24:I24"/>
    <mergeCell ref="F34:I34"/>
    <mergeCell ref="F33:I33"/>
    <mergeCell ref="F35:I35"/>
    <mergeCell ref="F36:I36"/>
    <mergeCell ref="F37:I37"/>
    <mergeCell ref="A31:I31"/>
    <mergeCell ref="A32:I32"/>
    <mergeCell ref="H9:I9"/>
    <mergeCell ref="G42:I42"/>
    <mergeCell ref="G45:I45"/>
    <mergeCell ref="G5:I5"/>
    <mergeCell ref="C18:D18"/>
    <mergeCell ref="E18:F18"/>
    <mergeCell ref="F17:I17"/>
    <mergeCell ref="A15:I15"/>
    <mergeCell ref="A16:I16"/>
    <mergeCell ref="G18:I18"/>
    <mergeCell ref="B36:E36"/>
    <mergeCell ref="B34:E34"/>
    <mergeCell ref="B35:E35"/>
    <mergeCell ref="B37:E37"/>
    <mergeCell ref="A39:G39"/>
    <mergeCell ref="C19:D19"/>
  </mergeCells>
  <phoneticPr fontId="1" type="noConversion"/>
  <pageMargins left="0.31496062992125984" right="0.23622047244094491" top="0.39370078740157483" bottom="0.27559055118110237" header="0.15748031496062992" footer="0.15748031496062992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Lunkov</dc:creator>
  <cp:lastModifiedBy>Полтев Николай Александрович</cp:lastModifiedBy>
  <cp:lastPrinted>2016-11-30T14:55:03Z</cp:lastPrinted>
  <dcterms:created xsi:type="dcterms:W3CDTF">2012-03-30T06:51:28Z</dcterms:created>
  <dcterms:modified xsi:type="dcterms:W3CDTF">2016-11-30T14:56:25Z</dcterms:modified>
</cp:coreProperties>
</file>